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Print_Area" localSheetId="0">Лист3!$B$1:$H$144</definedName>
  </definedNames>
  <calcPr calcId="125725"/>
</workbook>
</file>

<file path=xl/calcChain.xml><?xml version="1.0" encoding="utf-8"?>
<calcChain xmlns="http://schemas.openxmlformats.org/spreadsheetml/2006/main">
  <c r="E64" i="3"/>
  <c r="F64"/>
  <c r="G64"/>
  <c r="H64"/>
  <c r="D64"/>
  <c r="G3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D61" l="1"/>
  <c r="D13"/>
  <c r="D20"/>
  <c r="D26"/>
  <c r="D32"/>
</calcChain>
</file>

<file path=xl/sharedStrings.xml><?xml version="1.0" encoding="utf-8"?>
<sst xmlns="http://schemas.openxmlformats.org/spreadsheetml/2006/main" count="73" uniqueCount="61">
  <si>
    <t>до 31.03.2014</t>
  </si>
  <si>
    <t>до 30.06.2014</t>
  </si>
  <si>
    <t>до 30.09.2014</t>
  </si>
  <si>
    <t>Итого</t>
  </si>
  <si>
    <t>до 31.12.2014</t>
  </si>
  <si>
    <t>1.1.1. - осуществление муниципальными бюджетными и автономными учреждениями иных мероприятий в рамках выполнения наказов избирателей;</t>
  </si>
  <si>
    <t xml:space="preserve">1.1.3. - осуществление комплекса мер по развитию системы организации школьного питания; </t>
  </si>
  <si>
    <t xml:space="preserve">1.1.4.  - реализация мероприятий, направленных на обеспечение комплексной безопасности образовательных организаций; </t>
  </si>
  <si>
    <t>до 30.06.2016</t>
  </si>
  <si>
    <t>до 31.03.2016</t>
  </si>
  <si>
    <t>до 30.09.2016</t>
  </si>
  <si>
    <t>до 31.12.2016</t>
  </si>
  <si>
    <t>1.1.2. - дополнительная мера социальной поддержки в виде обеспечения  бесплатным двухразовым питанием учащихся с ограниченными возможностями здоровья, обучающихся по очной форме обучения в муниципальных общеобразовательных учреждениях муниципального образования город Краснодар;</t>
  </si>
  <si>
    <t>Вид субсидии (по целям предоставления)</t>
  </si>
  <si>
    <t>Плановые назначения</t>
  </si>
  <si>
    <t>Примечание</t>
  </si>
  <si>
    <t>п/п</t>
  </si>
  <si>
    <t>На реализацию мероприятий муниципальной программы муниципального образования город Краснодар "Развитие образования в муниципальном образовании город Краснодар", утвержденной постановлением администрации муниципального образования город Краснодар от 05.09.2014г. № 6404:</t>
  </si>
  <si>
    <t>Подпрограмма развитие общего, дополнительного образования и отдельных муниципальных учреждений муниципального образования город Краснодар" на 2015 - 2017 годы:</t>
  </si>
  <si>
    <t xml:space="preserve"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организациях; </t>
  </si>
  <si>
    <t xml:space="preserve"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учреждениях муниципального образования город Краснодар; </t>
  </si>
  <si>
    <t xml:space="preserve"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учреждениях муниципального образования город Краснодар; </t>
  </si>
  <si>
    <t xml:space="preserve">дополнительная мера социальной поддержки в виде обеспечения молоком обучающихся по очной форме обучения в муниципальных общеобразовательных учреждениях муниципального образования город Краснодар; </t>
  </si>
  <si>
    <t>осуществление денежной выплаты для дополнительного стимулирования отдельным категориям работников муниципальных образовательных организаций;</t>
  </si>
  <si>
    <t>на выполнение денежных обязательств, не исполненных в 2015 году в связи отсутствием возможности их финансового обеспечения, по оказанию дополнительной меры социальной поддержки в виде частичной оплаты стоимости питания педагогических работников муниципальных общеобразовательных учреждений муниципального образования город Краснодар, реализующих образовательные программы начального общего, основного общего, среднего общего образования в очной форме обучения;</t>
  </si>
  <si>
    <t>на выполнение денежных обязательств, не исполненных в 2015 году в связи отсутствием возможности их финансового обеспечения, по оказанию дополнительной меры социальной поддержки в виде частичной оплаты стоимости питания обучающихся по очной форме обучения в муниципальных общеобразовательных учреждениях муниципального образования город Краснодар;</t>
  </si>
  <si>
    <t xml:space="preserve"> на выполнение денежных обязательств, не исполненных в 2015 году в связи отсутствием возможности их финансового обеспечения, по оказанию дополнительной меры социальной поддержки в виде обеспечения  бесплатным двухразовым питанием учащихся с ограниченными возможностями здоровья, обучающихся по очной форме обучения в муниципальных общеобразовательных учреждениях муниципального образования город Краснодар;</t>
  </si>
  <si>
    <t>на выполнение денежных обязательств, не исполненных в 2015 году в связи отсутствием возможности их финансового обеспечения, по оказанию дополнительной меры социальной поддержки в виде обеспечения молоком обучающихся по очной форме обучения в муниципальных общеобразовательных учреждениях муниципального образования город Краснодар;</t>
  </si>
  <si>
    <t>на выполнение денежных обязательств, не исполненных в 2015 году в связи отсутствием возможности их финансового обеспечения, по реализации мероприятий, направленных на обеспечение комплексной безопасности образовательных организаций;</t>
  </si>
  <si>
    <t>на денежные обязательства, не исполненные в связи отсутствием возможности их финансового обеспечения в предшествующем финансовом году, по предоставлению субсидии на выполнение муниципального задания, в том числе содержание имущества, муниципальными организациями</t>
  </si>
  <si>
    <t>выполнение денежных обязательств, не исполненных в 2015 году в связи отсутствием возможности их финансового обеспечения, по предоставлению субсидии на погашение кредиторской задолженности по предоставлению субсидии на осуществление капитального ремонта муниципальных бюджетных учреждений;</t>
  </si>
  <si>
    <t>выполнение денежных обязательств, не исполненных в 2015 году в связи с отсутствием возможности их финансового обеспечения, по реализации мероприятий, направленных на осуществление комплекса мер по развитию системы организации школьного питания;</t>
  </si>
  <si>
    <t>дополнительная мера социальной поддержки в виде обеспечения  бесплатным двухразовым питанием учащихся с ограниченными возможностями здоровья, обучающихся по очной форме обучения в муниципальных общеобразовательных учреждениях муниципального образования город Краснодар;</t>
  </si>
  <si>
    <t>организация предоставления дополнительного образования детям (оплата педагогам дополнительного образования за работу с детьми в вечернее и каникулярное время в муниципальных общеобразовательных организациях муниципального образования город Краснодар;</t>
  </si>
  <si>
    <t>организация предоставления дополнительного образования детям (оплата педагогам дополнительного образования за работу с детьми в спортивных клубах общеобразовательных организаций муниципального образования город Краснодар (за исключением вечерних), гимназиях и лицеях;</t>
  </si>
  <si>
    <t>субсидии связанные с прохождением курсов квалификации учетеля математики муниципальной образовательной организации муниципального образования город Краснодар в 2016 году</t>
  </si>
  <si>
    <t>Реализация мероприятий программы по выполнению наказов избирателей депутатам городской Думы Краснодара VI созыва в 2016 году, утвержденной решениями городской Думы Краснодара  от 17.12.2015 № 7 п.29, от 29.12.2015 № 8 п.18</t>
  </si>
  <si>
    <t>реализация мероприятий, направленных на обеспечение комплексной безопасности образовательных организаций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</si>
  <si>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 на 2015 – 2017 годы:</t>
  </si>
  <si>
    <t>финансовое обеспечение мероприятий, возникающих в связи с участием в организации и проведении государственной (итоговой) аттестации выпускников;</t>
  </si>
  <si>
    <t>На реализацию мероприятий муниципальной программы муниципального образования город Краснодар «Содействие занятости населения муниципального образования город Краснодар», утвержденной постановлением администрации муниципального образования город Краснодар от 17.10.2014г. № 7592:</t>
  </si>
  <si>
    <t>Подпрограмма «Об организации временного трудоустройства несовершеннолетних в муниципальном образовании город Краснодар на 2015 – 2017 годы»:</t>
  </si>
  <si>
    <t>создание временных рабочих мест в муниципальных образовательных организациях муниципального образования город Краснодар с февраля по декабрь текущего года;</t>
  </si>
  <si>
    <t>Подпрограмма «Об организации общественных работ в муниципальном образовании город Краснодар на 2015 – 2017 годы»</t>
  </si>
  <si>
    <t>создание временных рабочих мест в муниципальных образовательных организациях муниципального образования город Краснодар с января по декабрь текущего года</t>
  </si>
  <si>
    <r>
      <t>На реализацию мероприятий муниципальной программы муниципального образования город Краснодар «Город детям», утвержденной</t>
    </r>
    <r>
      <rPr>
        <sz val="12"/>
        <color rgb="FF26282F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постановлением администрации муниципального образования город Краснодар от 29.08.2014г. № 6173:</t>
    </r>
  </si>
  <si>
    <t>Организация отдыха, оздоровления и занятости детей и подростков:</t>
  </si>
  <si>
    <t>организация работы лагерей дневного пребывания на базе муниципальных образовательных организаций и муниципальных организаций дополнительного образования детей, лагерей труда и отдых, площадок с одноразовым питанием, профильных лагерей, экспедиций, походов, осуществление проезда организованных групп детей к месту отдыха, оздоровления и обратно (организация работы лагерей труда и отдыха дневного пребывания на базе муниципальных общеобразовательных организаций в период летней оздоровительной кампании 2016года);</t>
  </si>
  <si>
    <t>организация работы лагерей дневного пребывания на базе муниципальных образовательных организаций и муниципальных организаций дополнительного образования детей, лагерей труда и отдых, площадок с одноразовым питанием, профильных лагерей, экспедиций, походов, осуществление проезда организованных групп детей к месту отдыха, оздоровления и обратно (организация некатегорийных туристических походов для детей и подросков в период летней оздоровительной кампании 2016 года);</t>
  </si>
  <si>
    <t xml:space="preserve">организация работы профильных лагерей,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питания, лагерей труда и отдыха, выездных профильных смен, экспедиций, походов, осуществление проезда организованных групп детей к месту отдыха, оздоровления и обратно, в том числе:
- софинансирование за счёт средств местного бюджета (бюджета муниципального образования город Краснодар) на организацию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питания.
</t>
  </si>
  <si>
    <t xml:space="preserve"> организация работы профильных лагерей,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питания, лагерей труда и отдыха, выездных профильных смен, экспедиций, походов, осуществление проезда организованных групп детей к месту отдыха, оздоровления и обратно, в том числе:
- предоставление субсидий из краевого бюджета бюджетам муниципальных образований Краснодарского края на организацию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питания.
</t>
  </si>
  <si>
    <t>Директор МБОУ СОШ 100</t>
  </si>
  <si>
    <t>Т.В.Казакова</t>
  </si>
  <si>
    <t>Заместитель директора по ФЭР</t>
  </si>
  <si>
    <t>А.А.Скородумова</t>
  </si>
  <si>
    <t>Фактически профинансировано(главным распорядителем бюджетных средств (нарастающим итогом с начала текущего финансового года)</t>
  </si>
  <si>
    <t>Фактически освоено учреждением           (кассовые расходы нарастающим итогом с начала текущего финансового года)</t>
  </si>
  <si>
    <t>Остатки не использованых средств (на конец отчетного периода)</t>
  </si>
  <si>
    <r>
      <t xml:space="preserve">СВОДНЫЙ ОТЧЕТ
ОБ ИСПОЛЬЗОВАНИИ СУБСИДИИ НА ИНЫЕ ЦЕЛИ,
НЕ СВЯЗАННЫЕ С ВОЗМЕЩЕНИЕМ НОРМАТИВНЫХ ЗАТРАТ
НА ВЫПОЛНЕНИЕ МУНИЦИПАЛЬНОГО ЗАДАНИЯ
</t>
    </r>
    <r>
      <rPr>
        <b/>
        <sz val="12"/>
        <rFont val="Times New Roman"/>
        <family val="1"/>
        <charset val="204"/>
      </rPr>
      <t>МБОУ СОШ №100</t>
    </r>
    <r>
      <rPr>
        <sz val="12"/>
        <rFont val="Times New Roman"/>
        <family val="1"/>
        <charset val="204"/>
      </rPr>
      <t xml:space="preserve">
на 01 Января 2017 года
</t>
    </r>
  </si>
  <si>
    <t>Главный бухгалтер</t>
  </si>
  <si>
    <t>Н.Н.Журбенко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</si>
</sst>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3" borderId="0" xfId="0" applyFont="1" applyFill="1"/>
    <xf numFmtId="0" fontId="6" fillId="2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7" fillId="0" borderId="0" xfId="0" applyFont="1"/>
    <xf numFmtId="0" fontId="1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0" xfId="1" applyFont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164" fontId="2" fillId="2" borderId="0" xfId="1" applyNumberFormat="1" applyFont="1" applyFill="1" applyBorder="1"/>
    <xf numFmtId="164" fontId="2" fillId="0" borderId="0" xfId="1" applyNumberFormat="1" applyFont="1" applyBorder="1"/>
    <xf numFmtId="164" fontId="2" fillId="0" borderId="0" xfId="1" applyNumberFormat="1" applyFont="1"/>
    <xf numFmtId="0" fontId="2" fillId="2" borderId="0" xfId="1" applyFont="1" applyFill="1" applyBorder="1"/>
    <xf numFmtId="0" fontId="2" fillId="0" borderId="0" xfId="0" applyFont="1" applyFill="1" applyAlignment="1">
      <alignment horizontal="justify"/>
    </xf>
    <xf numFmtId="0" fontId="2" fillId="0" borderId="0" xfId="0" applyFont="1" applyFill="1" applyAlignment="1"/>
    <xf numFmtId="0" fontId="7" fillId="2" borderId="0" xfId="0" applyFont="1" applyFill="1"/>
    <xf numFmtId="0" fontId="7" fillId="3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0" fontId="1" fillId="0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 vertical="center"/>
    </xf>
    <xf numFmtId="4" fontId="2" fillId="0" borderId="0" xfId="1" applyNumberFormat="1" applyFont="1" applyBorder="1"/>
    <xf numFmtId="4" fontId="6" fillId="2" borderId="0" xfId="0" applyNumberFormat="1" applyFont="1" applyFill="1" applyAlignment="1">
      <alignment horizontal="center" vertical="center"/>
    </xf>
    <xf numFmtId="4" fontId="2" fillId="2" borderId="0" xfId="1" applyNumberFormat="1" applyFont="1" applyFill="1" applyBorder="1"/>
    <xf numFmtId="0" fontId="6" fillId="0" borderId="1" xfId="0" applyFont="1" applyBorder="1" applyAlignment="1"/>
    <xf numFmtId="4" fontId="6" fillId="0" borderId="0" xfId="0" applyNumberFormat="1" applyFont="1"/>
    <xf numFmtId="4" fontId="2" fillId="0" borderId="0" xfId="1" applyNumberFormat="1" applyFont="1"/>
    <xf numFmtId="0" fontId="6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/>
    <xf numFmtId="0" fontId="2" fillId="2" borderId="0" xfId="1" applyFont="1" applyFill="1" applyBorder="1" applyAlignment="1"/>
    <xf numFmtId="0" fontId="6" fillId="0" borderId="0" xfId="0" applyFont="1" applyBorder="1" applyAlignment="1"/>
    <xf numFmtId="0" fontId="6" fillId="0" borderId="1" xfId="0" applyFont="1" applyBorder="1" applyAlignment="1">
      <alignment wrapText="1"/>
    </xf>
    <xf numFmtId="4" fontId="2" fillId="0" borderId="0" xfId="1" applyNumberFormat="1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0" xfId="0" applyFont="1" applyFill="1" applyAlignment="1"/>
    <xf numFmtId="0" fontId="7" fillId="0" borderId="0" xfId="0" applyFont="1" applyFill="1" applyAlignment="1"/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0" fillId="0" borderId="0" xfId="0"/>
    <xf numFmtId="0" fontId="6" fillId="0" borderId="3" xfId="0" applyFont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4"/>
  <sheetViews>
    <sheetView tabSelected="1" view="pageBreakPreview" topLeftCell="A69" zoomScale="60" zoomScaleNormal="100" workbookViewId="0">
      <selection activeCell="G78" sqref="G78"/>
    </sheetView>
  </sheetViews>
  <sheetFormatPr defaultRowHeight="15.75"/>
  <cols>
    <col min="1" max="1" width="4.7109375" style="9" customWidth="1"/>
    <col min="2" max="2" width="46.140625" style="9" customWidth="1"/>
    <col min="3" max="3" width="0.140625" style="9" customWidth="1"/>
    <col min="4" max="5" width="16.140625" style="27" customWidth="1"/>
    <col min="6" max="6" width="16" style="8" customWidth="1"/>
    <col min="7" max="7" width="16.28515625" style="8" customWidth="1"/>
    <col min="8" max="8" width="11.28515625" style="9" customWidth="1"/>
    <col min="9" max="9" width="9.140625" style="9"/>
    <col min="10" max="10" width="11.28515625" style="9" bestFit="1" customWidth="1"/>
    <col min="11" max="16384" width="9.140625" style="9"/>
  </cols>
  <sheetData>
    <row r="1" spans="1:8" ht="112.5" customHeight="1">
      <c r="B1" s="63" t="s">
        <v>58</v>
      </c>
      <c r="C1" s="64"/>
      <c r="D1" s="64"/>
      <c r="E1" s="64"/>
      <c r="F1" s="64"/>
      <c r="G1" s="64"/>
      <c r="H1" s="64"/>
    </row>
    <row r="2" spans="1:8" ht="3" customHeight="1">
      <c r="B2" s="66"/>
      <c r="C2" s="66"/>
      <c r="D2" s="66"/>
      <c r="E2" s="66"/>
      <c r="F2" s="66"/>
      <c r="G2" s="66"/>
      <c r="H2" s="66"/>
    </row>
    <row r="3" spans="1:8" hidden="1">
      <c r="B3" s="66"/>
      <c r="C3" s="66"/>
      <c r="D3" s="66"/>
      <c r="E3" s="66"/>
      <c r="F3" s="66"/>
      <c r="G3" s="66"/>
      <c r="H3" s="66"/>
    </row>
    <row r="4" spans="1:8" hidden="1">
      <c r="B4" s="10"/>
      <c r="C4" s="10"/>
    </row>
    <row r="5" spans="1:8" s="1" customFormat="1" ht="162.75" customHeight="1">
      <c r="A5" s="6" t="s">
        <v>16</v>
      </c>
      <c r="B5" s="67" t="s">
        <v>13</v>
      </c>
      <c r="C5" s="68"/>
      <c r="D5" s="5" t="s">
        <v>14</v>
      </c>
      <c r="E5" s="5" t="s">
        <v>55</v>
      </c>
      <c r="F5" s="5" t="s">
        <v>56</v>
      </c>
      <c r="G5" s="5" t="s">
        <v>57</v>
      </c>
      <c r="H5" s="11" t="s">
        <v>15</v>
      </c>
    </row>
    <row r="6" spans="1:8" s="1" customFormat="1" ht="114.75" customHeight="1">
      <c r="A6" s="2"/>
      <c r="B6" s="42" t="s">
        <v>17</v>
      </c>
      <c r="C6" s="42"/>
      <c r="D6" s="5"/>
      <c r="E6" s="5"/>
      <c r="F6" s="7"/>
      <c r="G6" s="7"/>
      <c r="H6" s="31"/>
    </row>
    <row r="7" spans="1:8" s="1" customFormat="1" ht="70.5" customHeight="1">
      <c r="A7" s="2"/>
      <c r="B7" s="44" t="s">
        <v>18</v>
      </c>
      <c r="C7" s="45"/>
      <c r="D7" s="5"/>
      <c r="E7" s="5"/>
      <c r="F7" s="7"/>
      <c r="G7" s="7"/>
      <c r="H7" s="2"/>
    </row>
    <row r="8" spans="1:8" s="1" customFormat="1" ht="33" hidden="1" customHeight="1">
      <c r="A8" s="2"/>
      <c r="B8" s="44" t="s">
        <v>5</v>
      </c>
      <c r="C8" s="45"/>
      <c r="D8" s="5"/>
      <c r="E8" s="5"/>
      <c r="F8" s="7"/>
      <c r="G8" s="7">
        <f t="shared" ref="G8:G63" si="0">D8-E8</f>
        <v>0</v>
      </c>
      <c r="H8" s="2"/>
    </row>
    <row r="9" spans="1:8" s="1" customFormat="1" ht="15.75" hidden="1" customHeight="1">
      <c r="A9" s="2"/>
      <c r="B9" s="42" t="s">
        <v>9</v>
      </c>
      <c r="C9" s="42"/>
      <c r="D9" s="5">
        <v>0</v>
      </c>
      <c r="E9" s="5"/>
      <c r="F9" s="7"/>
      <c r="G9" s="7">
        <f t="shared" si="0"/>
        <v>0</v>
      </c>
      <c r="H9" s="2"/>
    </row>
    <row r="10" spans="1:8" s="1" customFormat="1" ht="15.75" hidden="1" customHeight="1">
      <c r="A10" s="2"/>
      <c r="B10" s="42" t="s">
        <v>8</v>
      </c>
      <c r="C10" s="42"/>
      <c r="D10" s="5">
        <v>0</v>
      </c>
      <c r="E10" s="5"/>
      <c r="F10" s="7"/>
      <c r="G10" s="7">
        <f t="shared" si="0"/>
        <v>0</v>
      </c>
      <c r="H10" s="2"/>
    </row>
    <row r="11" spans="1:8" s="1" customFormat="1" ht="15.75" hidden="1" customHeight="1">
      <c r="A11" s="2"/>
      <c r="B11" s="42" t="s">
        <v>10</v>
      </c>
      <c r="C11" s="42"/>
      <c r="D11" s="5"/>
      <c r="E11" s="5"/>
      <c r="F11" s="7"/>
      <c r="G11" s="7">
        <f t="shared" si="0"/>
        <v>0</v>
      </c>
      <c r="H11" s="2"/>
    </row>
    <row r="12" spans="1:8" s="1" customFormat="1" ht="15.75" hidden="1" customHeight="1">
      <c r="A12" s="2"/>
      <c r="B12" s="60" t="s">
        <v>11</v>
      </c>
      <c r="C12" s="61"/>
      <c r="D12" s="5">
        <v>0</v>
      </c>
      <c r="E12" s="5"/>
      <c r="F12" s="7"/>
      <c r="G12" s="7">
        <f t="shared" si="0"/>
        <v>0</v>
      </c>
      <c r="H12" s="2"/>
    </row>
    <row r="13" spans="1:8" s="1" customFormat="1" ht="15.75" hidden="1" customHeight="1">
      <c r="A13" s="2"/>
      <c r="B13" s="62" t="s">
        <v>3</v>
      </c>
      <c r="C13" s="62"/>
      <c r="D13" s="5">
        <f>SUM(D9:D12)</f>
        <v>0</v>
      </c>
      <c r="E13" s="5"/>
      <c r="F13" s="7"/>
      <c r="G13" s="7">
        <f t="shared" si="0"/>
        <v>0</v>
      </c>
      <c r="H13" s="2"/>
    </row>
    <row r="14" spans="1:8" s="1" customFormat="1" ht="69" customHeight="1">
      <c r="A14" s="2"/>
      <c r="B14" s="53" t="s">
        <v>19</v>
      </c>
      <c r="C14" s="65"/>
      <c r="D14" s="5">
        <v>167358</v>
      </c>
      <c r="E14" s="5">
        <v>142160</v>
      </c>
      <c r="F14" s="7">
        <v>142160</v>
      </c>
      <c r="G14" s="7">
        <f t="shared" si="0"/>
        <v>25198</v>
      </c>
      <c r="H14" s="2"/>
    </row>
    <row r="15" spans="1:8" s="1" customFormat="1" ht="35.25" hidden="1" customHeight="1">
      <c r="A15" s="2"/>
      <c r="B15" s="53" t="s">
        <v>6</v>
      </c>
      <c r="C15" s="54"/>
      <c r="D15" s="5"/>
      <c r="E15" s="5"/>
      <c r="F15" s="7"/>
      <c r="G15" s="7">
        <f t="shared" si="0"/>
        <v>0</v>
      </c>
      <c r="H15" s="2"/>
    </row>
    <row r="16" spans="1:8" s="1" customFormat="1" ht="15.75" hidden="1" customHeight="1">
      <c r="A16" s="2"/>
      <c r="B16" s="55" t="s">
        <v>0</v>
      </c>
      <c r="C16" s="56"/>
      <c r="D16" s="5">
        <v>0</v>
      </c>
      <c r="E16" s="5"/>
      <c r="F16" s="7"/>
      <c r="G16" s="7">
        <f t="shared" si="0"/>
        <v>0</v>
      </c>
      <c r="H16" s="2"/>
    </row>
    <row r="17" spans="1:8" s="1" customFormat="1" ht="15.75" hidden="1" customHeight="1">
      <c r="A17" s="2"/>
      <c r="B17" s="55" t="s">
        <v>1</v>
      </c>
      <c r="C17" s="56"/>
      <c r="D17" s="5">
        <v>0</v>
      </c>
      <c r="E17" s="5"/>
      <c r="F17" s="7"/>
      <c r="G17" s="7">
        <f t="shared" si="0"/>
        <v>0</v>
      </c>
      <c r="H17" s="2"/>
    </row>
    <row r="18" spans="1:8" s="1" customFormat="1" ht="15.75" hidden="1" customHeight="1">
      <c r="A18" s="2"/>
      <c r="B18" s="55" t="s">
        <v>2</v>
      </c>
      <c r="C18" s="56"/>
      <c r="D18" s="5">
        <v>0</v>
      </c>
      <c r="E18" s="5"/>
      <c r="F18" s="7"/>
      <c r="G18" s="7">
        <f t="shared" si="0"/>
        <v>0</v>
      </c>
      <c r="H18" s="2"/>
    </row>
    <row r="19" spans="1:8" s="1" customFormat="1" ht="15.75" hidden="1" customHeight="1">
      <c r="A19" s="2"/>
      <c r="B19" s="57" t="s">
        <v>4</v>
      </c>
      <c r="C19" s="58"/>
      <c r="D19" s="5">
        <v>0</v>
      </c>
      <c r="E19" s="5"/>
      <c r="F19" s="7"/>
      <c r="G19" s="7">
        <f t="shared" si="0"/>
        <v>0</v>
      </c>
      <c r="H19" s="2"/>
    </row>
    <row r="20" spans="1:8" s="1" customFormat="1" ht="15.75" hidden="1" customHeight="1">
      <c r="A20" s="2"/>
      <c r="B20" s="49" t="s">
        <v>3</v>
      </c>
      <c r="C20" s="50"/>
      <c r="D20" s="5">
        <f>SUM(D16:D19)</f>
        <v>0</v>
      </c>
      <c r="E20" s="5"/>
      <c r="F20" s="7"/>
      <c r="G20" s="7">
        <f t="shared" si="0"/>
        <v>0</v>
      </c>
      <c r="H20" s="2"/>
    </row>
    <row r="21" spans="1:8" s="1" customFormat="1" ht="38.25" hidden="1" customHeight="1">
      <c r="A21" s="2"/>
      <c r="B21" s="53" t="s">
        <v>7</v>
      </c>
      <c r="C21" s="54"/>
      <c r="D21" s="5"/>
      <c r="E21" s="5"/>
      <c r="F21" s="7"/>
      <c r="G21" s="7">
        <f t="shared" si="0"/>
        <v>0</v>
      </c>
      <c r="H21" s="2"/>
    </row>
    <row r="22" spans="1:8" s="1" customFormat="1" ht="15.75" hidden="1" customHeight="1">
      <c r="A22" s="2"/>
      <c r="B22" s="55" t="s">
        <v>0</v>
      </c>
      <c r="C22" s="56"/>
      <c r="D22" s="5">
        <v>0</v>
      </c>
      <c r="E22" s="5"/>
      <c r="F22" s="7"/>
      <c r="G22" s="7">
        <f t="shared" si="0"/>
        <v>0</v>
      </c>
      <c r="H22" s="2"/>
    </row>
    <row r="23" spans="1:8" s="1" customFormat="1" ht="15.75" hidden="1" customHeight="1">
      <c r="A23" s="2"/>
      <c r="B23" s="55" t="s">
        <v>1</v>
      </c>
      <c r="C23" s="56"/>
      <c r="D23" s="5">
        <v>0</v>
      </c>
      <c r="E23" s="5"/>
      <c r="F23" s="7"/>
      <c r="G23" s="7">
        <f t="shared" si="0"/>
        <v>0</v>
      </c>
      <c r="H23" s="2"/>
    </row>
    <row r="24" spans="1:8" s="1" customFormat="1" ht="15.75" hidden="1" customHeight="1">
      <c r="A24" s="2"/>
      <c r="B24" s="55" t="s">
        <v>2</v>
      </c>
      <c r="C24" s="56"/>
      <c r="D24" s="5"/>
      <c r="E24" s="5"/>
      <c r="F24" s="7"/>
      <c r="G24" s="7">
        <f t="shared" si="0"/>
        <v>0</v>
      </c>
      <c r="H24" s="2"/>
    </row>
    <row r="25" spans="1:8" s="1" customFormat="1" ht="15.75" hidden="1" customHeight="1">
      <c r="A25" s="2"/>
      <c r="B25" s="57" t="s">
        <v>4</v>
      </c>
      <c r="C25" s="58"/>
      <c r="D25" s="5"/>
      <c r="E25" s="5"/>
      <c r="F25" s="7"/>
      <c r="G25" s="7">
        <f t="shared" si="0"/>
        <v>0</v>
      </c>
      <c r="H25" s="2"/>
    </row>
    <row r="26" spans="1:8" s="1" customFormat="1" ht="15.75" hidden="1" customHeight="1">
      <c r="A26" s="2"/>
      <c r="B26" s="49" t="s">
        <v>3</v>
      </c>
      <c r="C26" s="50"/>
      <c r="D26" s="5">
        <f>SUM(D22:D25)</f>
        <v>0</v>
      </c>
      <c r="E26" s="5"/>
      <c r="F26" s="7"/>
      <c r="G26" s="7">
        <f t="shared" si="0"/>
        <v>0</v>
      </c>
      <c r="H26" s="2"/>
    </row>
    <row r="27" spans="1:8" s="1" customFormat="1" ht="68.25" hidden="1" customHeight="1">
      <c r="A27" s="2"/>
      <c r="B27" s="42" t="s">
        <v>12</v>
      </c>
      <c r="C27" s="42"/>
      <c r="D27" s="5"/>
      <c r="E27" s="5"/>
      <c r="F27" s="7"/>
      <c r="G27" s="7">
        <f t="shared" si="0"/>
        <v>0</v>
      </c>
      <c r="H27" s="2"/>
    </row>
    <row r="28" spans="1:8" s="1" customFormat="1" ht="15.75" hidden="1" customHeight="1">
      <c r="A28" s="2"/>
      <c r="B28" s="59" t="s">
        <v>9</v>
      </c>
      <c r="C28" s="59"/>
      <c r="D28" s="5">
        <v>85400</v>
      </c>
      <c r="E28" s="5"/>
      <c r="F28" s="7"/>
      <c r="G28" s="7">
        <f t="shared" si="0"/>
        <v>85400</v>
      </c>
      <c r="H28" s="2"/>
    </row>
    <row r="29" spans="1:8" s="1" customFormat="1" ht="15.75" hidden="1" customHeight="1">
      <c r="A29" s="2"/>
      <c r="B29" s="59" t="s">
        <v>8</v>
      </c>
      <c r="C29" s="59"/>
      <c r="D29" s="5">
        <v>56900</v>
      </c>
      <c r="E29" s="5"/>
      <c r="F29" s="7"/>
      <c r="G29" s="7">
        <f t="shared" si="0"/>
        <v>56900</v>
      </c>
      <c r="H29" s="2"/>
    </row>
    <row r="30" spans="1:8" s="1" customFormat="1" ht="15.75" hidden="1" customHeight="1">
      <c r="A30" s="2"/>
      <c r="B30" s="59" t="s">
        <v>10</v>
      </c>
      <c r="C30" s="59"/>
      <c r="D30" s="5">
        <v>28500</v>
      </c>
      <c r="E30" s="5"/>
      <c r="F30" s="7"/>
      <c r="G30" s="7">
        <f t="shared" si="0"/>
        <v>28500</v>
      </c>
      <c r="H30" s="2"/>
    </row>
    <row r="31" spans="1:8" s="1" customFormat="1" ht="15.75" hidden="1" customHeight="1">
      <c r="A31" s="2"/>
      <c r="B31" s="59" t="s">
        <v>11</v>
      </c>
      <c r="C31" s="59"/>
      <c r="D31" s="5">
        <v>85390</v>
      </c>
      <c r="E31" s="5"/>
      <c r="F31" s="7"/>
      <c r="G31" s="7">
        <f t="shared" si="0"/>
        <v>85390</v>
      </c>
      <c r="H31" s="2"/>
    </row>
    <row r="32" spans="1:8" s="1" customFormat="1" ht="15.75" hidden="1" customHeight="1">
      <c r="A32" s="2"/>
      <c r="B32" s="52" t="s">
        <v>3</v>
      </c>
      <c r="C32" s="52"/>
      <c r="D32" s="5">
        <f>SUM(D28:D31)</f>
        <v>256190</v>
      </c>
      <c r="E32" s="5"/>
      <c r="F32" s="7"/>
      <c r="G32" s="7">
        <f t="shared" si="0"/>
        <v>256190</v>
      </c>
      <c r="H32" s="2"/>
    </row>
    <row r="33" spans="1:8" s="1" customFormat="1" ht="108" customHeight="1">
      <c r="A33" s="2"/>
      <c r="B33" s="44" t="s">
        <v>20</v>
      </c>
      <c r="C33" s="45"/>
      <c r="D33" s="5">
        <v>2560480</v>
      </c>
      <c r="E33" s="5">
        <v>2057842.5</v>
      </c>
      <c r="F33" s="7">
        <v>2057842.5</v>
      </c>
      <c r="G33" s="7">
        <f>D33-E33</f>
        <v>502637.5</v>
      </c>
      <c r="H33" s="2"/>
    </row>
    <row r="34" spans="1:8" s="1" customFormat="1" ht="111" customHeight="1">
      <c r="A34" s="2"/>
      <c r="B34" s="44" t="s">
        <v>21</v>
      </c>
      <c r="C34" s="46"/>
      <c r="D34" s="5">
        <v>35290</v>
      </c>
      <c r="E34" s="5">
        <v>31931</v>
      </c>
      <c r="F34" s="7">
        <v>31931</v>
      </c>
      <c r="G34" s="7">
        <f t="shared" si="0"/>
        <v>3359</v>
      </c>
      <c r="H34" s="2"/>
    </row>
    <row r="35" spans="1:8" s="1" customFormat="1" ht="99.75" customHeight="1">
      <c r="A35" s="2"/>
      <c r="B35" s="44" t="s">
        <v>22</v>
      </c>
      <c r="C35" s="45"/>
      <c r="D35" s="5">
        <v>1038450</v>
      </c>
      <c r="E35" s="5">
        <v>761911.77</v>
      </c>
      <c r="F35" s="7">
        <v>761911.77</v>
      </c>
      <c r="G35" s="7">
        <f t="shared" si="0"/>
        <v>276538.23</v>
      </c>
      <c r="H35" s="2"/>
    </row>
    <row r="36" spans="1:8" s="1" customFormat="1" ht="72.75" customHeight="1">
      <c r="A36" s="2"/>
      <c r="B36" s="44" t="s">
        <v>23</v>
      </c>
      <c r="C36" s="45"/>
      <c r="D36" s="5">
        <v>4445603.3600000003</v>
      </c>
      <c r="E36" s="5">
        <v>4445603.3600000003</v>
      </c>
      <c r="F36" s="7">
        <v>4445603.3600000003</v>
      </c>
      <c r="G36" s="7">
        <f t="shared" si="0"/>
        <v>0</v>
      </c>
      <c r="H36" s="2"/>
    </row>
    <row r="37" spans="1:8" s="1" customFormat="1" ht="186.75" customHeight="1">
      <c r="A37" s="2"/>
      <c r="B37" s="44" t="s">
        <v>24</v>
      </c>
      <c r="C37" s="45"/>
      <c r="D37" s="5">
        <v>18184.13</v>
      </c>
      <c r="E37" s="5">
        <v>18184.13</v>
      </c>
      <c r="F37" s="7">
        <v>18184.13</v>
      </c>
      <c r="G37" s="7">
        <f t="shared" si="0"/>
        <v>0</v>
      </c>
      <c r="H37" s="2"/>
    </row>
    <row r="38" spans="1:8" s="1" customFormat="1" ht="154.5" customHeight="1">
      <c r="A38" s="2"/>
      <c r="B38" s="44" t="s">
        <v>25</v>
      </c>
      <c r="C38" s="45"/>
      <c r="D38" s="5">
        <v>49577.5</v>
      </c>
      <c r="E38" s="5">
        <v>49577.5</v>
      </c>
      <c r="F38" s="7">
        <v>49577.5</v>
      </c>
      <c r="G38" s="7">
        <f t="shared" si="0"/>
        <v>0</v>
      </c>
      <c r="H38" s="2"/>
    </row>
    <row r="39" spans="1:8" s="1" customFormat="1" ht="168.75" customHeight="1">
      <c r="A39" s="2"/>
      <c r="B39" s="44" t="s">
        <v>26</v>
      </c>
      <c r="C39" s="45"/>
      <c r="D39" s="5">
        <v>6403.91</v>
      </c>
      <c r="E39" s="5">
        <v>6403.91</v>
      </c>
      <c r="F39" s="7">
        <v>6403.91</v>
      </c>
      <c r="G39" s="7">
        <f t="shared" si="0"/>
        <v>0</v>
      </c>
      <c r="H39" s="2"/>
    </row>
    <row r="40" spans="1:8" s="1" customFormat="1" ht="156.75" customHeight="1">
      <c r="A40" s="2"/>
      <c r="B40" s="44" t="s">
        <v>27</v>
      </c>
      <c r="C40" s="45"/>
      <c r="D40" s="5">
        <v>201231</v>
      </c>
      <c r="E40" s="5">
        <v>201231</v>
      </c>
      <c r="F40" s="7">
        <v>201231</v>
      </c>
      <c r="G40" s="7">
        <f t="shared" si="0"/>
        <v>0</v>
      </c>
      <c r="H40" s="2"/>
    </row>
    <row r="41" spans="1:8" s="1" customFormat="1" ht="108.75" customHeight="1">
      <c r="A41" s="2"/>
      <c r="B41" s="44" t="s">
        <v>28</v>
      </c>
      <c r="C41" s="45"/>
      <c r="D41" s="5">
        <v>57700</v>
      </c>
      <c r="E41" s="5">
        <v>40000</v>
      </c>
      <c r="F41" s="7">
        <v>40000</v>
      </c>
      <c r="G41" s="7">
        <f t="shared" si="0"/>
        <v>17700</v>
      </c>
      <c r="H41" s="2"/>
    </row>
    <row r="42" spans="1:8" s="1" customFormat="1" ht="104.25" customHeight="1">
      <c r="A42" s="2"/>
      <c r="B42" s="40" t="s">
        <v>29</v>
      </c>
      <c r="C42" s="40"/>
      <c r="D42" s="5">
        <v>383600.68</v>
      </c>
      <c r="E42" s="5">
        <v>113600.68</v>
      </c>
      <c r="F42" s="7">
        <v>113600.68</v>
      </c>
      <c r="G42" s="7">
        <f t="shared" si="0"/>
        <v>270000</v>
      </c>
      <c r="H42" s="2"/>
    </row>
    <row r="43" spans="1:8" s="1" customFormat="1" ht="118.5" customHeight="1">
      <c r="A43" s="2"/>
      <c r="B43" s="40" t="s">
        <v>30</v>
      </c>
      <c r="C43" s="40"/>
      <c r="D43" s="5">
        <v>289000</v>
      </c>
      <c r="E43" s="5">
        <v>30000</v>
      </c>
      <c r="F43" s="7">
        <v>30000</v>
      </c>
      <c r="G43" s="7">
        <f t="shared" si="0"/>
        <v>259000</v>
      </c>
      <c r="H43" s="2"/>
    </row>
    <row r="44" spans="1:8" s="1" customFormat="1" ht="101.25" customHeight="1">
      <c r="A44" s="2"/>
      <c r="B44" s="40" t="s">
        <v>31</v>
      </c>
      <c r="C44" s="40"/>
      <c r="D44" s="5">
        <v>224000</v>
      </c>
      <c r="E44" s="5">
        <v>5990</v>
      </c>
      <c r="F44" s="7">
        <v>5990</v>
      </c>
      <c r="G44" s="7">
        <f t="shared" si="0"/>
        <v>218010</v>
      </c>
      <c r="H44" s="2"/>
    </row>
    <row r="45" spans="1:8" s="1" customFormat="1" ht="122.25" customHeight="1">
      <c r="A45" s="2"/>
      <c r="B45" s="40" t="s">
        <v>32</v>
      </c>
      <c r="C45" s="40"/>
      <c r="D45" s="5">
        <v>102100</v>
      </c>
      <c r="E45" s="5">
        <v>77325.13</v>
      </c>
      <c r="F45" s="7">
        <v>77325.13</v>
      </c>
      <c r="G45" s="7">
        <f t="shared" si="0"/>
        <v>24774.869999999995</v>
      </c>
      <c r="H45" s="2"/>
    </row>
    <row r="46" spans="1:8" s="1" customFormat="1" ht="102.75" customHeight="1">
      <c r="A46" s="2"/>
      <c r="B46" s="40" t="s">
        <v>33</v>
      </c>
      <c r="C46" s="40"/>
      <c r="D46" s="5">
        <v>19353.599999999999</v>
      </c>
      <c r="E46" s="5">
        <v>19353.599999999999</v>
      </c>
      <c r="F46" s="7">
        <v>19353.599999999999</v>
      </c>
      <c r="G46" s="7">
        <f t="shared" si="0"/>
        <v>0</v>
      </c>
      <c r="H46" s="2"/>
    </row>
    <row r="47" spans="1:8" s="1" customFormat="1" ht="120" customHeight="1">
      <c r="A47" s="2"/>
      <c r="B47" s="40" t="s">
        <v>34</v>
      </c>
      <c r="C47" s="40"/>
      <c r="D47" s="5">
        <v>206700</v>
      </c>
      <c r="E47" s="5">
        <v>206700</v>
      </c>
      <c r="F47" s="7">
        <v>206700</v>
      </c>
      <c r="G47" s="7">
        <f t="shared" si="0"/>
        <v>0</v>
      </c>
      <c r="H47" s="2"/>
    </row>
    <row r="48" spans="1:8" s="1" customFormat="1" ht="69" customHeight="1">
      <c r="A48" s="2"/>
      <c r="B48" s="40" t="s">
        <v>35</v>
      </c>
      <c r="C48" s="40"/>
      <c r="D48" s="5">
        <v>20000</v>
      </c>
      <c r="E48" s="5">
        <v>0</v>
      </c>
      <c r="F48" s="7">
        <v>0</v>
      </c>
      <c r="G48" s="7">
        <f t="shared" si="0"/>
        <v>20000</v>
      </c>
      <c r="H48" s="2"/>
    </row>
    <row r="49" spans="1:10" s="1" customFormat="1" ht="78" customHeight="1">
      <c r="A49" s="2"/>
      <c r="B49" s="40" t="s">
        <v>36</v>
      </c>
      <c r="C49" s="40"/>
      <c r="D49" s="5">
        <v>236000</v>
      </c>
      <c r="E49" s="5">
        <v>0</v>
      </c>
      <c r="F49" s="7">
        <v>0</v>
      </c>
      <c r="G49" s="7">
        <f t="shared" si="0"/>
        <v>236000</v>
      </c>
      <c r="H49" s="2"/>
    </row>
    <row r="50" spans="1:10" s="1" customFormat="1" ht="62.25" customHeight="1">
      <c r="A50" s="2"/>
      <c r="B50" s="40" t="s">
        <v>37</v>
      </c>
      <c r="C50" s="40"/>
      <c r="D50" s="5">
        <v>100000</v>
      </c>
      <c r="E50" s="5">
        <v>0</v>
      </c>
      <c r="F50" s="7">
        <v>0</v>
      </c>
      <c r="G50" s="7">
        <f t="shared" si="0"/>
        <v>100000</v>
      </c>
      <c r="H50" s="2"/>
    </row>
    <row r="51" spans="1:10" s="1" customFormat="1" ht="108.75" customHeight="1">
      <c r="A51" s="2"/>
      <c r="B51" s="42" t="s">
        <v>38</v>
      </c>
      <c r="C51" s="43"/>
      <c r="D51" s="5"/>
      <c r="E51" s="5"/>
      <c r="F51" s="7"/>
      <c r="G51" s="7">
        <f t="shared" si="0"/>
        <v>0</v>
      </c>
      <c r="H51" s="2"/>
    </row>
    <row r="52" spans="1:10" s="1" customFormat="1" ht="75.75" customHeight="1">
      <c r="A52" s="2"/>
      <c r="B52" s="42" t="s">
        <v>39</v>
      </c>
      <c r="C52" s="43"/>
      <c r="D52" s="5">
        <v>78164.73</v>
      </c>
      <c r="E52" s="5">
        <v>78164.73</v>
      </c>
      <c r="F52" s="7">
        <v>78164.73</v>
      </c>
      <c r="G52" s="7">
        <f t="shared" si="0"/>
        <v>0</v>
      </c>
      <c r="H52" s="2"/>
    </row>
    <row r="53" spans="1:10" s="1" customFormat="1" ht="123.75" customHeight="1">
      <c r="A53" s="2"/>
      <c r="B53" s="40" t="s">
        <v>40</v>
      </c>
      <c r="C53" s="40"/>
      <c r="D53" s="5"/>
      <c r="E53" s="5"/>
      <c r="F53" s="7"/>
      <c r="G53" s="7">
        <f t="shared" si="0"/>
        <v>0</v>
      </c>
      <c r="H53" s="2"/>
    </row>
    <row r="54" spans="1:10" s="1" customFormat="1" ht="70.5" customHeight="1">
      <c r="A54" s="2"/>
      <c r="B54" s="40" t="s">
        <v>41</v>
      </c>
      <c r="C54" s="40"/>
      <c r="D54" s="5"/>
      <c r="E54" s="5"/>
      <c r="F54" s="7"/>
      <c r="G54" s="7">
        <f t="shared" si="0"/>
        <v>0</v>
      </c>
      <c r="H54" s="2"/>
    </row>
    <row r="55" spans="1:10" s="1" customFormat="1" ht="69.75" customHeight="1">
      <c r="A55" s="2"/>
      <c r="B55" s="42" t="s">
        <v>42</v>
      </c>
      <c r="C55" s="43"/>
      <c r="D55" s="5">
        <v>393132.73</v>
      </c>
      <c r="E55" s="5">
        <v>393132.73</v>
      </c>
      <c r="F55" s="7">
        <v>393132.73</v>
      </c>
      <c r="G55" s="7">
        <f t="shared" si="0"/>
        <v>0</v>
      </c>
      <c r="H55" s="2"/>
    </row>
    <row r="56" spans="1:10" s="1" customFormat="1" ht="55.5" customHeight="1">
      <c r="A56" s="2"/>
      <c r="B56" s="42" t="s">
        <v>43</v>
      </c>
      <c r="C56" s="43"/>
      <c r="D56" s="5"/>
      <c r="E56" s="5"/>
      <c r="F56" s="7"/>
      <c r="G56" s="7">
        <f t="shared" si="0"/>
        <v>0</v>
      </c>
      <c r="H56" s="2"/>
    </row>
    <row r="57" spans="1:10" s="1" customFormat="1" ht="63.75" customHeight="1">
      <c r="A57" s="2"/>
      <c r="B57" s="40" t="s">
        <v>44</v>
      </c>
      <c r="C57" s="40"/>
      <c r="D57" s="5">
        <v>36907.410000000003</v>
      </c>
      <c r="E57" s="5">
        <v>36907.410000000003</v>
      </c>
      <c r="F57" s="7">
        <v>36907.410000000003</v>
      </c>
      <c r="G57" s="7">
        <f t="shared" si="0"/>
        <v>0</v>
      </c>
      <c r="H57" s="2"/>
    </row>
    <row r="58" spans="1:10" s="1" customFormat="1" ht="102" customHeight="1">
      <c r="A58" s="2"/>
      <c r="B58" s="40" t="s">
        <v>45</v>
      </c>
      <c r="C58" s="40"/>
      <c r="D58" s="5"/>
      <c r="E58" s="5"/>
      <c r="F58" s="7"/>
      <c r="G58" s="7">
        <f t="shared" si="0"/>
        <v>0</v>
      </c>
      <c r="H58" s="2"/>
    </row>
    <row r="59" spans="1:10" s="1" customFormat="1" ht="34.5" customHeight="1">
      <c r="A59" s="2"/>
      <c r="B59" s="34" t="s">
        <v>46</v>
      </c>
      <c r="C59" s="35"/>
      <c r="D59" s="5"/>
      <c r="E59" s="5"/>
      <c r="F59" s="7"/>
      <c r="G59" s="7">
        <f t="shared" si="0"/>
        <v>0</v>
      </c>
      <c r="H59" s="2"/>
    </row>
    <row r="60" spans="1:10" s="1" customFormat="1" ht="195.75" customHeight="1">
      <c r="A60" s="2"/>
      <c r="B60" s="42" t="s">
        <v>47</v>
      </c>
      <c r="C60" s="43"/>
      <c r="D60" s="5">
        <v>186680</v>
      </c>
      <c r="E60" s="5">
        <v>126680</v>
      </c>
      <c r="F60" s="7">
        <v>126680</v>
      </c>
      <c r="G60" s="7">
        <f t="shared" si="0"/>
        <v>60000</v>
      </c>
      <c r="H60" s="2"/>
      <c r="J60" s="32"/>
    </row>
    <row r="61" spans="1:10" s="1" customFormat="1" ht="185.25" customHeight="1">
      <c r="A61" s="2"/>
      <c r="B61" s="42" t="s">
        <v>48</v>
      </c>
      <c r="C61" s="43"/>
      <c r="D61" s="5">
        <f>174687.92-3970.18</f>
        <v>170717.74000000002</v>
      </c>
      <c r="E61" s="5">
        <v>170717.74</v>
      </c>
      <c r="F61" s="7">
        <v>170717.74</v>
      </c>
      <c r="G61" s="7">
        <f t="shared" si="0"/>
        <v>0</v>
      </c>
      <c r="H61" s="2"/>
      <c r="J61" s="32"/>
    </row>
    <row r="62" spans="1:10" s="1" customFormat="1" ht="325.5" customHeight="1">
      <c r="A62" s="2"/>
      <c r="B62" s="42" t="s">
        <v>49</v>
      </c>
      <c r="C62" s="43"/>
      <c r="D62" s="5">
        <v>29327.759999999998</v>
      </c>
      <c r="E62" s="5">
        <v>29327.759999999998</v>
      </c>
      <c r="F62" s="7">
        <v>29327.759999999998</v>
      </c>
      <c r="G62" s="7">
        <f t="shared" si="0"/>
        <v>0</v>
      </c>
      <c r="H62" s="2"/>
    </row>
    <row r="63" spans="1:10" s="1" customFormat="1" ht="223.5" customHeight="1">
      <c r="A63" s="2"/>
      <c r="B63" s="42" t="s">
        <v>50</v>
      </c>
      <c r="C63" s="43"/>
      <c r="D63" s="5">
        <v>262065.24</v>
      </c>
      <c r="E63" s="5">
        <v>262065.24</v>
      </c>
      <c r="F63" s="7">
        <v>262065.24</v>
      </c>
      <c r="G63" s="7">
        <f t="shared" si="0"/>
        <v>0</v>
      </c>
      <c r="H63" s="2"/>
    </row>
    <row r="64" spans="1:10" s="1" customFormat="1" ht="15.75" customHeight="1">
      <c r="A64" s="2"/>
      <c r="B64" s="49" t="s">
        <v>3</v>
      </c>
      <c r="C64" s="50"/>
      <c r="D64" s="5">
        <f>D63+D62+D61+D60+D57+D55+D52+D50+D49+D48+D47+D46+D45+D44+D43+D42+D41+D40+D39+D38+D37+D36+D35+D34+D33+D14</f>
        <v>11318027.790000001</v>
      </c>
      <c r="E64" s="5">
        <f t="shared" ref="E64:H64" si="1">E63+E62+E61+E60+E57+E55+E52+E50+E49+E48+E47+E46+E45+E44+E43+E42+E41+E40+E39+E38+E37+E36+E35+E34+E33+E14</f>
        <v>9304810.1899999995</v>
      </c>
      <c r="F64" s="5">
        <f t="shared" si="1"/>
        <v>9304810.1899999995</v>
      </c>
      <c r="G64" s="5">
        <f t="shared" si="1"/>
        <v>2013217.6</v>
      </c>
      <c r="H64" s="5">
        <f t="shared" si="1"/>
        <v>0</v>
      </c>
    </row>
    <row r="65" spans="2:18" s="1" customFormat="1" ht="7.5" customHeight="1">
      <c r="B65" s="10"/>
      <c r="C65" s="10"/>
      <c r="D65" s="27"/>
      <c r="E65" s="27"/>
      <c r="F65" s="8"/>
      <c r="G65" s="8"/>
    </row>
    <row r="66" spans="2:18" s="1" customFormat="1">
      <c r="B66" s="12"/>
      <c r="C66" s="51"/>
      <c r="D66" s="51"/>
      <c r="E66" s="51"/>
      <c r="F66" s="51"/>
      <c r="G66" s="51"/>
      <c r="H66" s="51"/>
    </row>
    <row r="67" spans="2:18" s="13" customFormat="1">
      <c r="B67" s="13" t="s">
        <v>51</v>
      </c>
      <c r="C67" s="14"/>
      <c r="D67" s="30"/>
      <c r="E67" s="30"/>
      <c r="F67" s="28"/>
      <c r="G67" s="28" t="s">
        <v>52</v>
      </c>
      <c r="H67" s="15"/>
      <c r="I67" s="15"/>
      <c r="J67" s="15"/>
      <c r="K67" s="16"/>
      <c r="L67" s="16"/>
      <c r="M67" s="15"/>
      <c r="N67" s="15"/>
      <c r="O67" s="17"/>
      <c r="P67" s="15"/>
      <c r="Q67" s="17"/>
      <c r="R67" s="18"/>
    </row>
    <row r="68" spans="2:18" s="13" customFormat="1">
      <c r="C68" s="41"/>
      <c r="D68" s="41"/>
      <c r="E68" s="41"/>
      <c r="F68" s="41"/>
      <c r="G68" s="41"/>
      <c r="H68" s="39"/>
      <c r="I68" s="39"/>
      <c r="J68" s="39"/>
      <c r="K68" s="39"/>
      <c r="L68" s="39"/>
      <c r="M68" s="39"/>
      <c r="N68" s="39"/>
      <c r="O68" s="39"/>
      <c r="P68" s="39"/>
      <c r="Q68" s="39"/>
    </row>
    <row r="69" spans="2:18" s="13" customFormat="1">
      <c r="C69" s="37"/>
      <c r="D69" s="37"/>
      <c r="E69" s="37"/>
      <c r="F69" s="37"/>
      <c r="G69" s="37"/>
      <c r="H69" s="37"/>
      <c r="I69" s="37"/>
      <c r="J69" s="37"/>
      <c r="K69" s="38"/>
      <c r="L69" s="38"/>
      <c r="M69" s="37"/>
      <c r="N69" s="37"/>
      <c r="O69" s="37"/>
      <c r="P69" s="37"/>
      <c r="Q69" s="37"/>
    </row>
    <row r="70" spans="2:18" s="13" customFormat="1" ht="12" customHeight="1">
      <c r="B70" s="13" t="s">
        <v>53</v>
      </c>
      <c r="C70" s="14"/>
      <c r="D70" s="30"/>
      <c r="E70" s="30"/>
      <c r="F70" s="28"/>
      <c r="G70" s="28" t="s">
        <v>54</v>
      </c>
      <c r="H70" s="28"/>
      <c r="I70" s="15"/>
      <c r="J70" s="15"/>
      <c r="K70" s="19"/>
      <c r="L70" s="19"/>
      <c r="M70" s="15"/>
      <c r="N70" s="15"/>
      <c r="O70" s="15"/>
      <c r="P70" s="15"/>
      <c r="Q70" s="15"/>
    </row>
    <row r="71" spans="2:18" s="13" customFormat="1" ht="6" hidden="1" customHeight="1">
      <c r="C71" s="14"/>
      <c r="D71" s="30"/>
      <c r="E71" s="30"/>
      <c r="F71" s="28"/>
      <c r="G71" s="28"/>
      <c r="H71" s="15"/>
      <c r="I71" s="15"/>
      <c r="J71" s="15"/>
      <c r="K71" s="19"/>
      <c r="L71" s="19"/>
      <c r="M71" s="15"/>
      <c r="N71" s="15"/>
      <c r="O71" s="15"/>
      <c r="P71" s="15"/>
      <c r="Q71" s="15"/>
    </row>
    <row r="72" spans="2:18" s="13" customFormat="1">
      <c r="C72" s="41"/>
      <c r="D72" s="36"/>
      <c r="E72" s="36"/>
      <c r="F72" s="36"/>
      <c r="G72" s="36"/>
      <c r="H72" s="39"/>
      <c r="I72" s="39"/>
      <c r="J72" s="39"/>
      <c r="K72" s="39"/>
      <c r="L72" s="39"/>
      <c r="M72" s="39"/>
      <c r="N72" s="39"/>
      <c r="O72" s="39"/>
      <c r="P72" s="39"/>
      <c r="Q72" s="39"/>
    </row>
    <row r="73" spans="2:18" s="13" customFormat="1">
      <c r="C73" s="36"/>
      <c r="D73" s="36"/>
      <c r="E73" s="36"/>
      <c r="F73" s="36"/>
      <c r="G73" s="36"/>
      <c r="H73" s="37"/>
      <c r="I73" s="37"/>
      <c r="J73" s="37"/>
      <c r="K73" s="38"/>
      <c r="L73" s="38"/>
      <c r="M73" s="37"/>
      <c r="N73" s="37"/>
      <c r="O73" s="37"/>
      <c r="P73" s="37"/>
      <c r="Q73" s="37"/>
    </row>
    <row r="74" spans="2:18" s="13" customFormat="1">
      <c r="B74" s="13" t="s">
        <v>59</v>
      </c>
      <c r="C74" s="14"/>
      <c r="D74" s="30"/>
      <c r="E74" s="30"/>
      <c r="F74" s="28"/>
      <c r="G74" s="28" t="s">
        <v>60</v>
      </c>
      <c r="H74" s="15"/>
      <c r="I74" s="15"/>
      <c r="J74" s="15"/>
      <c r="K74" s="19"/>
      <c r="L74" s="19"/>
      <c r="M74" s="15"/>
      <c r="N74" s="15"/>
      <c r="O74" s="15"/>
      <c r="P74" s="15"/>
      <c r="Q74" s="15"/>
    </row>
    <row r="75" spans="2:18" s="13" customFormat="1">
      <c r="B75" s="33"/>
      <c r="C75" s="36"/>
      <c r="D75" s="36"/>
      <c r="E75" s="36"/>
      <c r="F75" s="36"/>
      <c r="G75" s="36"/>
      <c r="H75" s="39"/>
      <c r="I75" s="39"/>
      <c r="J75" s="39"/>
      <c r="K75" s="39"/>
      <c r="L75" s="39"/>
      <c r="M75" s="39"/>
      <c r="N75" s="39"/>
      <c r="O75" s="39"/>
      <c r="P75" s="39"/>
      <c r="Q75" s="39"/>
    </row>
    <row r="76" spans="2:18" s="13" customFormat="1">
      <c r="C76" s="36"/>
      <c r="D76" s="36"/>
      <c r="E76" s="36"/>
      <c r="F76" s="36"/>
      <c r="G76" s="36"/>
      <c r="H76" s="37"/>
      <c r="I76" s="37"/>
      <c r="J76" s="37"/>
      <c r="K76" s="38"/>
      <c r="L76" s="38"/>
      <c r="M76" s="37"/>
      <c r="N76" s="37"/>
      <c r="O76" s="37"/>
      <c r="P76" s="37"/>
      <c r="Q76" s="37"/>
    </row>
    <row r="77" spans="2:18" s="13" customFormat="1">
      <c r="C77" s="14"/>
      <c r="D77" s="30"/>
      <c r="E77" s="30"/>
      <c r="F77" s="28"/>
      <c r="G77" s="28"/>
      <c r="H77" s="15"/>
      <c r="I77" s="15"/>
      <c r="J77" s="15"/>
      <c r="K77" s="19"/>
      <c r="L77" s="19"/>
      <c r="M77" s="15"/>
      <c r="N77" s="15"/>
      <c r="O77" s="15"/>
      <c r="P77" s="15"/>
      <c r="Q77" s="15"/>
    </row>
    <row r="78" spans="2:18" s="1" customFormat="1" ht="20.25" customHeight="1">
      <c r="B78" s="20"/>
      <c r="C78" s="21"/>
      <c r="D78" s="27"/>
      <c r="E78" s="27"/>
      <c r="F78" s="8"/>
      <c r="G78" s="8"/>
    </row>
    <row r="79" spans="2:18" s="1" customFormat="1" ht="20.25" customHeight="1">
      <c r="B79" s="20"/>
      <c r="C79" s="21"/>
      <c r="D79" s="27"/>
      <c r="E79" s="27"/>
      <c r="F79" s="8"/>
      <c r="G79" s="8"/>
    </row>
    <row r="80" spans="2:18" ht="20.25" customHeight="1">
      <c r="B80" s="20"/>
      <c r="C80" s="21"/>
    </row>
    <row r="81" spans="2:3" ht="20.25" customHeight="1">
      <c r="B81" s="20"/>
      <c r="C81" s="21"/>
    </row>
    <row r="82" spans="2:3" ht="20.25" customHeight="1">
      <c r="B82" s="20"/>
      <c r="C82" s="21"/>
    </row>
    <row r="83" spans="2:3" ht="20.25" customHeight="1">
      <c r="B83" s="20"/>
      <c r="C83" s="21"/>
    </row>
    <row r="84" spans="2:3" ht="20.25" customHeight="1">
      <c r="B84" s="20"/>
      <c r="C84" s="21"/>
    </row>
    <row r="85" spans="2:3" ht="20.25" customHeight="1">
      <c r="B85" s="20"/>
      <c r="C85" s="21"/>
    </row>
    <row r="86" spans="2:3" ht="20.25" customHeight="1">
      <c r="B86" s="20"/>
      <c r="C86" s="21"/>
    </row>
    <row r="87" spans="2:3" ht="20.25" customHeight="1">
      <c r="B87" s="20"/>
      <c r="C87" s="21"/>
    </row>
    <row r="88" spans="2:3" ht="20.25" customHeight="1">
      <c r="B88" s="20"/>
      <c r="C88" s="21"/>
    </row>
    <row r="89" spans="2:3" ht="20.25" customHeight="1">
      <c r="B89" s="20"/>
      <c r="C89" s="21"/>
    </row>
    <row r="90" spans="2:3" ht="20.25" customHeight="1">
      <c r="B90" s="20"/>
      <c r="C90" s="21"/>
    </row>
    <row r="91" spans="2:3" ht="20.25" customHeight="1">
      <c r="B91" s="20"/>
      <c r="C91" s="21"/>
    </row>
    <row r="92" spans="2:3" ht="15" customHeight="1">
      <c r="B92" s="20"/>
      <c r="C92" s="21"/>
    </row>
    <row r="93" spans="2:3" ht="20.25" hidden="1" customHeight="1">
      <c r="B93" s="20"/>
      <c r="C93" s="21"/>
    </row>
    <row r="94" spans="2:3" ht="20.25" hidden="1" customHeight="1">
      <c r="B94" s="20"/>
      <c r="C94" s="21"/>
    </row>
    <row r="95" spans="2:3" ht="20.25" hidden="1" customHeight="1">
      <c r="B95" s="20"/>
      <c r="C95" s="21"/>
    </row>
    <row r="96" spans="2:3" ht="20.25" hidden="1" customHeight="1">
      <c r="B96" s="20"/>
      <c r="C96" s="21"/>
    </row>
    <row r="97" spans="2:3" ht="20.25" hidden="1" customHeight="1">
      <c r="B97" s="20"/>
      <c r="C97" s="21"/>
    </row>
    <row r="98" spans="2:3" ht="20.25" hidden="1" customHeight="1">
      <c r="B98" s="20"/>
      <c r="C98" s="21"/>
    </row>
    <row r="99" spans="2:3" ht="20.25" hidden="1" customHeight="1">
      <c r="B99" s="20"/>
      <c r="C99" s="21"/>
    </row>
    <row r="100" spans="2:3" ht="20.25" hidden="1" customHeight="1">
      <c r="B100" s="20"/>
      <c r="C100" s="21"/>
    </row>
    <row r="101" spans="2:3" ht="20.25" hidden="1" customHeight="1">
      <c r="B101" s="20"/>
      <c r="C101" s="21"/>
    </row>
    <row r="102" spans="2:3" ht="20.25" hidden="1" customHeight="1">
      <c r="B102" s="20"/>
      <c r="C102" s="21"/>
    </row>
    <row r="103" spans="2:3" ht="20.25" customHeight="1">
      <c r="B103" s="20"/>
      <c r="C103" s="21"/>
    </row>
    <row r="104" spans="2:3" ht="4.5" customHeight="1">
      <c r="B104" s="20"/>
      <c r="C104" s="21"/>
    </row>
    <row r="105" spans="2:3" ht="20.25" hidden="1" customHeight="1">
      <c r="B105" s="20"/>
      <c r="C105" s="21"/>
    </row>
    <row r="106" spans="2:3" ht="20.25" hidden="1" customHeight="1">
      <c r="B106" s="20"/>
      <c r="C106" s="21"/>
    </row>
    <row r="107" spans="2:3" ht="20.25" hidden="1" customHeight="1">
      <c r="B107" s="20"/>
      <c r="C107" s="21"/>
    </row>
    <row r="108" spans="2:3" ht="20.25" hidden="1" customHeight="1">
      <c r="B108" s="20"/>
      <c r="C108" s="21"/>
    </row>
    <row r="109" spans="2:3" ht="20.25" hidden="1" customHeight="1">
      <c r="B109" s="20"/>
      <c r="C109" s="21"/>
    </row>
    <row r="110" spans="2:3" ht="20.25" hidden="1" customHeight="1">
      <c r="B110" s="20"/>
      <c r="C110" s="21"/>
    </row>
    <row r="111" spans="2:3" ht="20.25" customHeight="1">
      <c r="B111" s="20"/>
      <c r="C111" s="21"/>
    </row>
    <row r="112" spans="2:3" ht="20.25" customHeight="1">
      <c r="B112" s="20"/>
      <c r="C112" s="21"/>
    </row>
    <row r="113" spans="2:7" ht="6.75" customHeight="1">
      <c r="B113" s="20"/>
      <c r="C113" s="21"/>
    </row>
    <row r="114" spans="2:7" ht="20.25" hidden="1" customHeight="1">
      <c r="B114" s="20"/>
      <c r="C114" s="21"/>
    </row>
    <row r="115" spans="2:7" ht="20.25" hidden="1" customHeight="1">
      <c r="B115" s="20"/>
      <c r="C115" s="21"/>
    </row>
    <row r="116" spans="2:7" ht="20.25" hidden="1" customHeight="1">
      <c r="B116" s="20"/>
      <c r="C116" s="21"/>
    </row>
    <row r="117" spans="2:7" ht="20.25" hidden="1" customHeight="1">
      <c r="B117" s="20"/>
      <c r="C117" s="21"/>
    </row>
    <row r="118" spans="2:7" ht="20.25" hidden="1" customHeight="1">
      <c r="B118" s="20"/>
      <c r="C118" s="21"/>
    </row>
    <row r="119" spans="2:7" ht="20.25" hidden="1" customHeight="1">
      <c r="B119" s="20"/>
      <c r="C119" s="21"/>
    </row>
    <row r="120" spans="2:7" ht="20.25" hidden="1" customHeight="1">
      <c r="B120" s="20"/>
      <c r="C120" s="21"/>
    </row>
    <row r="121" spans="2:7" ht="20.25" hidden="1" customHeight="1">
      <c r="B121" s="20"/>
      <c r="C121" s="21"/>
    </row>
    <row r="122" spans="2:7" ht="20.25" hidden="1" customHeight="1">
      <c r="B122" s="20"/>
      <c r="C122" s="21"/>
    </row>
    <row r="123" spans="2:7" ht="20.25" customHeight="1">
      <c r="B123" s="20"/>
      <c r="C123" s="21"/>
    </row>
    <row r="124" spans="2:7" ht="356.25" customHeight="1">
      <c r="B124" s="20"/>
      <c r="C124" s="21"/>
    </row>
    <row r="125" spans="2:7" ht="20.25" customHeight="1">
      <c r="B125" s="1"/>
      <c r="C125" s="22"/>
    </row>
    <row r="126" spans="2:7" ht="29.25" customHeight="1">
      <c r="B126" s="1"/>
      <c r="C126" s="22"/>
    </row>
    <row r="127" spans="2:7" s="22" customFormat="1" ht="37.5" customHeight="1">
      <c r="B127" s="4"/>
      <c r="D127" s="27"/>
      <c r="E127" s="27"/>
      <c r="F127" s="29"/>
      <c r="G127" s="29"/>
    </row>
    <row r="128" spans="2:7" s="22" customFormat="1" ht="23.25" customHeight="1">
      <c r="B128" s="4"/>
      <c r="D128" s="27"/>
      <c r="E128" s="27"/>
      <c r="F128" s="29"/>
      <c r="G128" s="29"/>
    </row>
    <row r="129" spans="2:8" s="22" customFormat="1" ht="18.75" customHeight="1">
      <c r="B129" s="4"/>
      <c r="D129" s="27"/>
      <c r="E129" s="27"/>
      <c r="F129" s="29"/>
      <c r="G129" s="29"/>
    </row>
    <row r="130" spans="2:8" s="22" customFormat="1" ht="20.25" hidden="1" customHeight="1">
      <c r="B130" s="4"/>
      <c r="D130" s="27"/>
      <c r="E130" s="27"/>
      <c r="F130" s="29"/>
      <c r="G130" s="29"/>
    </row>
    <row r="131" spans="2:8" s="22" customFormat="1" ht="15" hidden="1" customHeight="1">
      <c r="D131" s="27"/>
      <c r="E131" s="27"/>
      <c r="F131" s="29"/>
      <c r="G131" s="29"/>
    </row>
    <row r="132" spans="2:8" s="22" customFormat="1" ht="20.25" hidden="1" customHeight="1">
      <c r="B132" s="4"/>
      <c r="D132" s="27"/>
      <c r="E132" s="27"/>
      <c r="F132" s="29"/>
      <c r="G132" s="29"/>
    </row>
    <row r="133" spans="2:8" s="22" customFormat="1" ht="20.25" customHeight="1">
      <c r="B133" s="4"/>
      <c r="D133" s="27"/>
      <c r="E133" s="27"/>
      <c r="F133" s="29"/>
      <c r="G133" s="29"/>
    </row>
    <row r="134" spans="2:8" s="22" customFormat="1" ht="20.25" customHeight="1">
      <c r="B134" s="4"/>
      <c r="D134" s="27"/>
      <c r="E134" s="27"/>
      <c r="F134" s="29"/>
      <c r="G134" s="29"/>
    </row>
    <row r="135" spans="2:8" s="22" customFormat="1" ht="20.25" customHeight="1">
      <c r="B135" s="4"/>
      <c r="D135" s="27"/>
      <c r="E135" s="27"/>
      <c r="F135" s="29"/>
      <c r="G135" s="29"/>
    </row>
    <row r="136" spans="2:8" ht="20.25" customHeight="1">
      <c r="B136" s="1"/>
      <c r="C136" s="22"/>
    </row>
    <row r="137" spans="2:8" ht="6.75" customHeight="1">
      <c r="B137" s="1"/>
      <c r="C137" s="22"/>
    </row>
    <row r="138" spans="2:8" ht="27" hidden="1" customHeight="1">
      <c r="B138" s="3"/>
      <c r="C138" s="23"/>
    </row>
    <row r="139" spans="2:8" ht="27" hidden="1" customHeight="1">
      <c r="B139" s="3"/>
      <c r="C139" s="23"/>
    </row>
    <row r="140" spans="2:8" ht="27" hidden="1" customHeight="1">
      <c r="B140" s="24"/>
      <c r="C140" s="25"/>
    </row>
    <row r="141" spans="2:8" ht="27" hidden="1" customHeight="1">
      <c r="B141" s="20"/>
      <c r="C141" s="21"/>
    </row>
    <row r="142" spans="2:8" ht="20.25" customHeight="1">
      <c r="B142" s="1"/>
      <c r="C142" s="22"/>
    </row>
    <row r="143" spans="2:8" ht="13.5" customHeight="1">
      <c r="B143" s="20"/>
      <c r="C143" s="21"/>
    </row>
    <row r="144" spans="2:8" ht="41.25" customHeight="1">
      <c r="B144" s="26"/>
      <c r="C144" s="47"/>
      <c r="D144" s="47"/>
      <c r="E144" s="47"/>
      <c r="F144" s="47"/>
      <c r="G144" s="47"/>
      <c r="H144" s="48"/>
    </row>
  </sheetData>
  <mergeCells count="71">
    <mergeCell ref="B1:H1"/>
    <mergeCell ref="B53:C53"/>
    <mergeCell ref="B38:C38"/>
    <mergeCell ref="B47:C47"/>
    <mergeCell ref="B41:C41"/>
    <mergeCell ref="B43:C43"/>
    <mergeCell ref="B42:C42"/>
    <mergeCell ref="B40:C40"/>
    <mergeCell ref="B37:C37"/>
    <mergeCell ref="B39:C39"/>
    <mergeCell ref="B35:C35"/>
    <mergeCell ref="B10:C10"/>
    <mergeCell ref="B14:C14"/>
    <mergeCell ref="B2:H2"/>
    <mergeCell ref="B3:H3"/>
    <mergeCell ref="B5:C5"/>
    <mergeCell ref="B20:C20"/>
    <mergeCell ref="B18:C18"/>
    <mergeCell ref="B19:C19"/>
    <mergeCell ref="B15:C15"/>
    <mergeCell ref="B16:C16"/>
    <mergeCell ref="B17:C17"/>
    <mergeCell ref="B11:C11"/>
    <mergeCell ref="B12:C12"/>
    <mergeCell ref="B13:C13"/>
    <mergeCell ref="B6:C6"/>
    <mergeCell ref="B7:C7"/>
    <mergeCell ref="B8:C8"/>
    <mergeCell ref="B9:C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6:C36"/>
    <mergeCell ref="C144:H144"/>
    <mergeCell ref="B64:C64"/>
    <mergeCell ref="C66:H66"/>
    <mergeCell ref="B55:C55"/>
    <mergeCell ref="B56:C56"/>
    <mergeCell ref="B57:C57"/>
    <mergeCell ref="B63:C63"/>
    <mergeCell ref="B48:C48"/>
    <mergeCell ref="B46:C46"/>
    <mergeCell ref="B44:C44"/>
    <mergeCell ref="B54:C54"/>
    <mergeCell ref="B58:C58"/>
    <mergeCell ref="B60:C60"/>
    <mergeCell ref="B59:C59"/>
    <mergeCell ref="C73:Q73"/>
    <mergeCell ref="C75:Q75"/>
    <mergeCell ref="C76:Q76"/>
    <mergeCell ref="B45:C45"/>
    <mergeCell ref="B49:C49"/>
    <mergeCell ref="C68:Q68"/>
    <mergeCell ref="C69:Q69"/>
    <mergeCell ref="C72:Q72"/>
    <mergeCell ref="B61:C61"/>
    <mergeCell ref="B62:C62"/>
    <mergeCell ref="B51:C51"/>
    <mergeCell ref="B52:C52"/>
    <mergeCell ref="B50:C50"/>
  </mergeCells>
  <phoneticPr fontId="3" type="noConversion"/>
  <pageMargins left="0" right="0" top="0.74803149606299213" bottom="0.31496062992125984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2014-01-21T08:27:42Z</cp:lastPrinted>
  <dcterms:created xsi:type="dcterms:W3CDTF">2006-09-28T05:33:49Z</dcterms:created>
  <dcterms:modified xsi:type="dcterms:W3CDTF">2017-01-24T13:27:30Z</dcterms:modified>
</cp:coreProperties>
</file>